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00\OneDrive\Desktop\Шкільні велопарковки\"/>
    </mc:Choice>
  </mc:AlternateContent>
  <bookViews>
    <workbookView xWindow="0" yWindow="0" windowWidth="11295" windowHeight="4575" activeTab="1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L19" i="1" l="1"/>
  <c r="P19" i="1" s="1"/>
  <c r="P4" i="1"/>
  <c r="N4" i="1"/>
  <c r="N19" i="1" l="1"/>
</calcChain>
</file>

<file path=xl/sharedStrings.xml><?xml version="1.0" encoding="utf-8"?>
<sst xmlns="http://schemas.openxmlformats.org/spreadsheetml/2006/main" count="108" uniqueCount="78">
  <si>
    <t>№ з/п</t>
  </si>
  <si>
    <t>Назва закладу</t>
  </si>
  <si>
    <t>Кількість учнів у закладі</t>
  </si>
  <si>
    <t>Велосипе-дисти</t>
  </si>
  <si>
    <t>Наявність (місць)</t>
  </si>
  <si>
    <t>Потреба (місць)</t>
  </si>
  <si>
    <t>Місце установки (асфальт, бруківка, грунт)</t>
  </si>
  <si>
    <t>Велоактив, контакти</t>
  </si>
  <si>
    <t>Додаткові потреби</t>
  </si>
  <si>
    <t>Парковок     стійок/  місць</t>
  </si>
  <si>
    <t>Стоянок</t>
  </si>
  <si>
    <t>Бучанська ЗОШ І-ІІІ ст. №1</t>
  </si>
  <si>
    <t>460</t>
  </si>
  <si>
    <t>15</t>
  </si>
  <si>
    <t>5</t>
  </si>
  <si>
    <t>9/18</t>
  </si>
  <si>
    <t>Грунт/асфальт</t>
  </si>
  <si>
    <t>Бучанський НВК І-ІІІ ст. №2</t>
  </si>
  <si>
    <t>300</t>
  </si>
  <si>
    <t>10</t>
  </si>
  <si>
    <t>Бучанський НВК  І-ІІІ ст.  №3</t>
  </si>
  <si>
    <t>1500</t>
  </si>
  <si>
    <t>20</t>
  </si>
  <si>
    <t>15/30</t>
  </si>
  <si>
    <t>асфальт</t>
  </si>
  <si>
    <t>Бучанський НВК  І-ІІІ ст. №4</t>
  </si>
  <si>
    <t>2000</t>
  </si>
  <si>
    <t>4/8</t>
  </si>
  <si>
    <t>асфальт, бруківка</t>
  </si>
  <si>
    <t>Бучанська СЗЗСО  І-ІІІ ст.  №5</t>
  </si>
  <si>
    <t>1530</t>
  </si>
  <si>
    <t>12/24</t>
  </si>
  <si>
    <t>Грунт, асфальт</t>
  </si>
  <si>
    <t>Блиставицький ЗЗСО  І-ІІІ ст.  №6</t>
  </si>
  <si>
    <t>170</t>
  </si>
  <si>
    <t>Лубянський ЗЗСО І-ІІ ст. №7</t>
  </si>
  <si>
    <t>125</t>
  </si>
  <si>
    <t xml:space="preserve">Обладнання для навчання велосипедистів </t>
  </si>
  <si>
    <t>Гаврилівський ЗЗСО І-ІІІ ст. №8</t>
  </si>
  <si>
    <t>470</t>
  </si>
  <si>
    <t>КЗ Ворзельський  ЗЗСО І-ІІІ ст. №10</t>
  </si>
  <si>
    <t>700</t>
  </si>
  <si>
    <t>КЗ Мироцька гімназія №12</t>
  </si>
  <si>
    <t>113</t>
  </si>
  <si>
    <t>Розробка туристських маршрутів</t>
  </si>
  <si>
    <t>КЗ Бабинецький  ЗЗСО І-ІІІ ст. №13</t>
  </si>
  <si>
    <t>2/16</t>
  </si>
  <si>
    <t xml:space="preserve">Грунт </t>
  </si>
  <si>
    <t>КЗ Здвижівська гімназія №14</t>
  </si>
  <si>
    <t>79</t>
  </si>
  <si>
    <t>25</t>
  </si>
  <si>
    <t>Грунт</t>
  </si>
  <si>
    <t>КЗ Синяківський хіміко-технологічний ліцей -  ЗЗСО І-ІІІ ст. №15</t>
  </si>
  <si>
    <t>220</t>
  </si>
  <si>
    <t>Обладнання для навчання велосипедистів та розробка туриських маршрутів</t>
  </si>
  <si>
    <t>Бучанська Українська гімназія</t>
  </si>
  <si>
    <t>200</t>
  </si>
  <si>
    <t>Відділ овіти</t>
  </si>
  <si>
    <t>3/6</t>
  </si>
  <si>
    <t>РАЗОМ</t>
  </si>
  <si>
    <t>120/240</t>
  </si>
  <si>
    <t>ВСЬОГО</t>
  </si>
  <si>
    <t>ПДВ 20%</t>
  </si>
  <si>
    <t>ВСЬОГО З ПДВ</t>
  </si>
  <si>
    <t>к-сть велопарковок (секцій)</t>
  </si>
  <si>
    <t>ціна, грн.</t>
  </si>
  <si>
    <t>сума, грн.</t>
  </si>
  <si>
    <t>монтаж, грн.</t>
  </si>
  <si>
    <t>Моніторинг потреб та розрахунок  виготовлення і встоновлення велопарковок у закладах освіти Бучанської МТГ</t>
  </si>
  <si>
    <t>ДЕТАЛІЗАЦІЯ БЮДЖЕТУ*</t>
  </si>
  <si>
    <t>№ п/п</t>
  </si>
  <si>
    <t>Найменування товарів (робіт, послуг)</t>
  </si>
  <si>
    <t>Кількість, од.</t>
  </si>
  <si>
    <t>Ціна за одиницю, грн</t>
  </si>
  <si>
    <t>Вартість, грн</t>
  </si>
  <si>
    <t>Розробка проєктно-кошторисних розрахунків та документації. Укладання договорів із підрядниками та виконавцями робіт по виготовленню та встановленню комплексів велопарковок у закладах освіти. Виготовлення та встановлення велосипедних парковок на території закладів загальної середньої освіти Бучанської міської територіальної громади.</t>
  </si>
  <si>
    <t>Організація та проведення велоестафети (велопробігу) між населеними пунктами громади з метою святкового відкриття нових велопарковок.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</si>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</sst>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2"/>
      <color rgb="FF000000"/>
      <name val="Calibri"/>
    </font>
    <font>
      <sz val="11"/>
      <name val="Calibri"/>
    </font>
    <font>
      <sz val="12"/>
      <color rgb="FF0070C0"/>
      <name val="Calibri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49" fontId="1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49" fontId="1" fillId="0" borderId="6" xfId="0" applyNumberFormat="1" applyFont="1" applyBorder="1"/>
    <xf numFmtId="49" fontId="1" fillId="0" borderId="6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4" fontId="1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/>
    <xf numFmtId="0" fontId="0" fillId="0" borderId="1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8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10" fillId="0" borderId="2" xfId="0" applyFont="1" applyBorder="1"/>
    <xf numFmtId="0" fontId="10" fillId="0" borderId="3" xfId="0" applyFont="1" applyBorder="1"/>
    <xf numFmtId="2" fontId="9" fillId="0" borderId="8" xfId="0" applyNumberFormat="1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3" xfId="0" applyFont="1" applyBorder="1"/>
    <xf numFmtId="0" fontId="10" fillId="0" borderId="14" xfId="0" applyFont="1" applyBorder="1"/>
    <xf numFmtId="0" fontId="11" fillId="0" borderId="8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12" fillId="0" borderId="8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workbookViewId="0">
      <selection activeCell="P19" sqref="P19"/>
    </sheetView>
  </sheetViews>
  <sheetFormatPr defaultColWidth="14.42578125" defaultRowHeight="15" customHeight="1" x14ac:dyDescent="0.25"/>
  <cols>
    <col min="1" max="1" width="4.85546875" customWidth="1"/>
    <col min="2" max="2" width="39" customWidth="1"/>
    <col min="3" max="3" width="10.42578125" customWidth="1"/>
    <col min="4" max="4" width="11.5703125" hidden="1" customWidth="1"/>
    <col min="5" max="5" width="10.28515625" hidden="1" customWidth="1"/>
    <col min="6" max="6" width="8.7109375" hidden="1" customWidth="1"/>
    <col min="7" max="7" width="15" customWidth="1"/>
    <col min="8" max="8" width="8.140625" hidden="1" customWidth="1"/>
    <col min="9" max="9" width="18.7109375" customWidth="1"/>
    <col min="10" max="10" width="10" hidden="1" customWidth="1"/>
    <col min="11" max="11" width="26.42578125" hidden="1" customWidth="1"/>
    <col min="12" max="12" width="8.7109375" style="15" customWidth="1"/>
    <col min="13" max="13" width="12.28515625" customWidth="1"/>
    <col min="14" max="14" width="9.85546875" customWidth="1"/>
    <col min="15" max="15" width="10.42578125" customWidth="1"/>
    <col min="16" max="16" width="11" customWidth="1"/>
  </cols>
  <sheetData>
    <row r="1" spans="1:16" ht="15.75" x14ac:dyDescent="0.25">
      <c r="A1" s="33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30" customHeight="1" x14ac:dyDescent="0.25">
      <c r="A2" s="28" t="s">
        <v>0</v>
      </c>
      <c r="B2" s="20" t="s">
        <v>1</v>
      </c>
      <c r="C2" s="20" t="s">
        <v>2</v>
      </c>
      <c r="D2" s="20" t="s">
        <v>3</v>
      </c>
      <c r="E2" s="22" t="s">
        <v>4</v>
      </c>
      <c r="F2" s="19"/>
      <c r="G2" s="22" t="s">
        <v>5</v>
      </c>
      <c r="H2" s="19"/>
      <c r="I2" s="20" t="s">
        <v>6</v>
      </c>
      <c r="J2" s="20" t="s">
        <v>7</v>
      </c>
      <c r="K2" s="29" t="s">
        <v>8</v>
      </c>
      <c r="L2" s="25" t="s">
        <v>64</v>
      </c>
      <c r="M2" s="26" t="s">
        <v>65</v>
      </c>
      <c r="N2" s="26" t="s">
        <v>66</v>
      </c>
      <c r="O2" s="23" t="s">
        <v>67</v>
      </c>
      <c r="P2" s="23" t="s">
        <v>66</v>
      </c>
    </row>
    <row r="3" spans="1:16" ht="45" customHeight="1" x14ac:dyDescent="0.25">
      <c r="A3" s="21"/>
      <c r="B3" s="21"/>
      <c r="C3" s="21"/>
      <c r="D3" s="21"/>
      <c r="E3" s="1" t="s">
        <v>9</v>
      </c>
      <c r="F3" s="2" t="s">
        <v>10</v>
      </c>
      <c r="G3" s="1" t="s">
        <v>9</v>
      </c>
      <c r="H3" s="2" t="s">
        <v>10</v>
      </c>
      <c r="I3" s="21"/>
      <c r="J3" s="21"/>
      <c r="K3" s="30"/>
      <c r="L3" s="24"/>
      <c r="M3" s="27"/>
      <c r="N3" s="27"/>
      <c r="O3" s="24"/>
      <c r="P3" s="24"/>
    </row>
    <row r="4" spans="1:16" ht="15.75" x14ac:dyDescent="0.25">
      <c r="A4" s="2">
        <v>1</v>
      </c>
      <c r="B4" s="3" t="s">
        <v>11</v>
      </c>
      <c r="C4" s="4" t="s">
        <v>12</v>
      </c>
      <c r="D4" s="5" t="s">
        <v>13</v>
      </c>
      <c r="E4" s="4"/>
      <c r="F4" s="4" t="s">
        <v>14</v>
      </c>
      <c r="G4" s="16" t="s">
        <v>15</v>
      </c>
      <c r="H4" s="4"/>
      <c r="I4" s="4" t="s">
        <v>16</v>
      </c>
      <c r="J4" s="6"/>
      <c r="K4" s="11"/>
      <c r="L4" s="14">
        <v>3</v>
      </c>
      <c r="M4" s="13">
        <v>5105</v>
      </c>
      <c r="N4" s="17">
        <f t="shared" ref="N4:N19" si="0">M4*L4</f>
        <v>15315</v>
      </c>
      <c r="O4" s="17">
        <v>1240</v>
      </c>
      <c r="P4" s="17">
        <f t="shared" ref="P4:P19" si="1">O4*L4</f>
        <v>3720</v>
      </c>
    </row>
    <row r="5" spans="1:16" ht="15.75" x14ac:dyDescent="0.25">
      <c r="A5" s="2">
        <v>2</v>
      </c>
      <c r="B5" s="3" t="s">
        <v>17</v>
      </c>
      <c r="C5" s="4" t="s">
        <v>18</v>
      </c>
      <c r="D5" s="5" t="s">
        <v>19</v>
      </c>
      <c r="E5" s="4"/>
      <c r="F5" s="4"/>
      <c r="G5" s="16" t="s">
        <v>15</v>
      </c>
      <c r="H5" s="4"/>
      <c r="I5" s="4" t="s">
        <v>16</v>
      </c>
      <c r="J5" s="6"/>
      <c r="K5" s="11"/>
      <c r="L5" s="14">
        <v>3</v>
      </c>
      <c r="M5" s="13">
        <v>5105</v>
      </c>
      <c r="N5" s="17">
        <f t="shared" si="0"/>
        <v>15315</v>
      </c>
      <c r="O5" s="17">
        <v>1240</v>
      </c>
      <c r="P5" s="17">
        <f t="shared" si="1"/>
        <v>3720</v>
      </c>
    </row>
    <row r="6" spans="1:16" ht="15.75" x14ac:dyDescent="0.25">
      <c r="A6" s="2">
        <v>3</v>
      </c>
      <c r="B6" s="3" t="s">
        <v>20</v>
      </c>
      <c r="C6" s="4" t="s">
        <v>21</v>
      </c>
      <c r="D6" s="5" t="s">
        <v>22</v>
      </c>
      <c r="E6" s="4"/>
      <c r="F6" s="4"/>
      <c r="G6" s="16" t="s">
        <v>23</v>
      </c>
      <c r="H6" s="4"/>
      <c r="I6" s="4" t="s">
        <v>24</v>
      </c>
      <c r="J6" s="6"/>
      <c r="K6" s="11"/>
      <c r="L6" s="14">
        <v>5</v>
      </c>
      <c r="M6" s="13">
        <v>5105</v>
      </c>
      <c r="N6" s="17">
        <f t="shared" si="0"/>
        <v>25525</v>
      </c>
      <c r="O6" s="17">
        <v>1240</v>
      </c>
      <c r="P6" s="17">
        <f t="shared" si="1"/>
        <v>6200</v>
      </c>
    </row>
    <row r="7" spans="1:16" ht="15.75" x14ac:dyDescent="0.25">
      <c r="A7" s="2">
        <v>4</v>
      </c>
      <c r="B7" s="3" t="s">
        <v>25</v>
      </c>
      <c r="C7" s="4" t="s">
        <v>26</v>
      </c>
      <c r="D7" s="5" t="s">
        <v>22</v>
      </c>
      <c r="E7" s="4" t="s">
        <v>27</v>
      </c>
      <c r="F7" s="4"/>
      <c r="G7" s="16" t="s">
        <v>23</v>
      </c>
      <c r="H7" s="4"/>
      <c r="I7" s="4" t="s">
        <v>28</v>
      </c>
      <c r="J7" s="6"/>
      <c r="K7" s="11"/>
      <c r="L7" s="14">
        <v>5</v>
      </c>
      <c r="M7" s="13">
        <v>5105</v>
      </c>
      <c r="N7" s="17">
        <f t="shared" si="0"/>
        <v>25525</v>
      </c>
      <c r="O7" s="17">
        <v>1240</v>
      </c>
      <c r="P7" s="17">
        <f t="shared" si="1"/>
        <v>6200</v>
      </c>
    </row>
    <row r="8" spans="1:16" ht="15.75" x14ac:dyDescent="0.25">
      <c r="A8" s="2">
        <v>5</v>
      </c>
      <c r="B8" s="3" t="s">
        <v>29</v>
      </c>
      <c r="C8" s="4" t="s">
        <v>30</v>
      </c>
      <c r="D8" s="5" t="s">
        <v>22</v>
      </c>
      <c r="E8" s="4" t="s">
        <v>31</v>
      </c>
      <c r="F8" s="4"/>
      <c r="G8" s="16" t="s">
        <v>31</v>
      </c>
      <c r="H8" s="4"/>
      <c r="I8" s="4" t="s">
        <v>32</v>
      </c>
      <c r="J8" s="6"/>
      <c r="K8" s="11"/>
      <c r="L8" s="14">
        <v>4</v>
      </c>
      <c r="M8" s="13">
        <v>5105</v>
      </c>
      <c r="N8" s="17">
        <f t="shared" si="0"/>
        <v>20420</v>
      </c>
      <c r="O8" s="17">
        <v>1240</v>
      </c>
      <c r="P8" s="17">
        <f t="shared" si="1"/>
        <v>4960</v>
      </c>
    </row>
    <row r="9" spans="1:16" ht="15.75" x14ac:dyDescent="0.25">
      <c r="A9" s="2">
        <v>6</v>
      </c>
      <c r="B9" s="3" t="s">
        <v>33</v>
      </c>
      <c r="C9" s="4" t="s">
        <v>34</v>
      </c>
      <c r="D9" s="4" t="s">
        <v>22</v>
      </c>
      <c r="E9" s="4"/>
      <c r="F9" s="4"/>
      <c r="G9" s="16" t="s">
        <v>23</v>
      </c>
      <c r="H9" s="4"/>
      <c r="I9" s="4" t="s">
        <v>32</v>
      </c>
      <c r="J9" s="6"/>
      <c r="K9" s="11"/>
      <c r="L9" s="14">
        <v>5</v>
      </c>
      <c r="M9" s="13">
        <v>5105</v>
      </c>
      <c r="N9" s="17">
        <f t="shared" si="0"/>
        <v>25525</v>
      </c>
      <c r="O9" s="17">
        <v>1240</v>
      </c>
      <c r="P9" s="17">
        <f t="shared" si="1"/>
        <v>6200</v>
      </c>
    </row>
    <row r="10" spans="1:16" ht="17.25" customHeight="1" x14ac:dyDescent="0.25">
      <c r="A10" s="2">
        <v>7</v>
      </c>
      <c r="B10" s="8" t="s">
        <v>35</v>
      </c>
      <c r="C10" s="4" t="s">
        <v>36</v>
      </c>
      <c r="D10" s="4">
        <v>40</v>
      </c>
      <c r="E10" s="4"/>
      <c r="F10" s="4">
        <v>5</v>
      </c>
      <c r="G10" s="16" t="s">
        <v>23</v>
      </c>
      <c r="H10" s="4"/>
      <c r="I10" s="4" t="s">
        <v>32</v>
      </c>
      <c r="J10" s="6"/>
      <c r="K10" s="11" t="s">
        <v>37</v>
      </c>
      <c r="L10" s="14">
        <v>5</v>
      </c>
      <c r="M10" s="13">
        <v>5105</v>
      </c>
      <c r="N10" s="17">
        <f t="shared" si="0"/>
        <v>25525</v>
      </c>
      <c r="O10" s="17">
        <v>1240</v>
      </c>
      <c r="P10" s="17">
        <f t="shared" si="1"/>
        <v>6200</v>
      </c>
    </row>
    <row r="11" spans="1:16" ht="15.75" x14ac:dyDescent="0.25">
      <c r="A11" s="2">
        <v>8</v>
      </c>
      <c r="B11" s="8" t="s">
        <v>38</v>
      </c>
      <c r="C11" s="4" t="s">
        <v>39</v>
      </c>
      <c r="D11" s="5" t="s">
        <v>19</v>
      </c>
      <c r="E11" s="4"/>
      <c r="F11" s="4"/>
      <c r="G11" s="16" t="s">
        <v>31</v>
      </c>
      <c r="H11" s="4"/>
      <c r="I11" s="4" t="s">
        <v>24</v>
      </c>
      <c r="J11" s="6"/>
      <c r="K11" s="11"/>
      <c r="L11" s="14">
        <v>4</v>
      </c>
      <c r="M11" s="13">
        <v>5105</v>
      </c>
      <c r="N11" s="17">
        <f t="shared" si="0"/>
        <v>20420</v>
      </c>
      <c r="O11" s="17">
        <v>1240</v>
      </c>
      <c r="P11" s="17">
        <f t="shared" si="1"/>
        <v>4960</v>
      </c>
    </row>
    <row r="12" spans="1:16" ht="18.75" customHeight="1" x14ac:dyDescent="0.25">
      <c r="A12" s="2">
        <v>9</v>
      </c>
      <c r="B12" s="8" t="s">
        <v>40</v>
      </c>
      <c r="C12" s="4" t="s">
        <v>41</v>
      </c>
      <c r="D12" s="4">
        <v>40</v>
      </c>
      <c r="E12" s="4"/>
      <c r="F12" s="4">
        <v>15</v>
      </c>
      <c r="G12" s="16" t="s">
        <v>23</v>
      </c>
      <c r="H12" s="4"/>
      <c r="I12" s="4" t="s">
        <v>24</v>
      </c>
      <c r="J12" s="6"/>
      <c r="K12" s="11" t="s">
        <v>37</v>
      </c>
      <c r="L12" s="14">
        <v>5</v>
      </c>
      <c r="M12" s="13">
        <v>5105</v>
      </c>
      <c r="N12" s="17">
        <f t="shared" si="0"/>
        <v>25525</v>
      </c>
      <c r="O12" s="17">
        <v>1240</v>
      </c>
      <c r="P12" s="17">
        <f t="shared" si="1"/>
        <v>6200</v>
      </c>
    </row>
    <row r="13" spans="1:16" ht="21" customHeight="1" x14ac:dyDescent="0.25">
      <c r="A13" s="2">
        <v>10</v>
      </c>
      <c r="B13" s="8" t="s">
        <v>42</v>
      </c>
      <c r="C13" s="4" t="s">
        <v>43</v>
      </c>
      <c r="D13" s="4">
        <v>15</v>
      </c>
      <c r="E13" s="4"/>
      <c r="F13" s="4"/>
      <c r="G13" s="16" t="s">
        <v>15</v>
      </c>
      <c r="H13" s="4"/>
      <c r="I13" s="4" t="s">
        <v>32</v>
      </c>
      <c r="J13" s="6"/>
      <c r="K13" s="11" t="s">
        <v>44</v>
      </c>
      <c r="L13" s="14">
        <v>3</v>
      </c>
      <c r="M13" s="13">
        <v>5105</v>
      </c>
      <c r="N13" s="17">
        <f t="shared" si="0"/>
        <v>15315</v>
      </c>
      <c r="O13" s="17">
        <v>1240</v>
      </c>
      <c r="P13" s="17">
        <f t="shared" si="1"/>
        <v>3720</v>
      </c>
    </row>
    <row r="14" spans="1:16" ht="15.75" x14ac:dyDescent="0.25">
      <c r="A14" s="2">
        <v>11</v>
      </c>
      <c r="B14" s="8" t="s">
        <v>45</v>
      </c>
      <c r="C14" s="4">
        <v>380</v>
      </c>
      <c r="D14" s="4">
        <v>15</v>
      </c>
      <c r="E14" s="4" t="s">
        <v>46</v>
      </c>
      <c r="F14" s="4"/>
      <c r="G14" s="16" t="s">
        <v>15</v>
      </c>
      <c r="H14" s="4"/>
      <c r="I14" s="4" t="s">
        <v>47</v>
      </c>
      <c r="J14" s="6"/>
      <c r="K14" s="11"/>
      <c r="L14" s="14">
        <v>3</v>
      </c>
      <c r="M14" s="13">
        <v>5105</v>
      </c>
      <c r="N14" s="17">
        <f t="shared" si="0"/>
        <v>15315</v>
      </c>
      <c r="O14" s="17">
        <v>1240</v>
      </c>
      <c r="P14" s="17">
        <f t="shared" si="1"/>
        <v>3720</v>
      </c>
    </row>
    <row r="15" spans="1:16" ht="15.75" x14ac:dyDescent="0.25">
      <c r="A15" s="2">
        <v>12</v>
      </c>
      <c r="B15" s="8" t="s">
        <v>48</v>
      </c>
      <c r="C15" s="4" t="s">
        <v>49</v>
      </c>
      <c r="D15" s="4" t="s">
        <v>50</v>
      </c>
      <c r="E15" s="4"/>
      <c r="F15" s="4" t="s">
        <v>14</v>
      </c>
      <c r="G15" s="16" t="s">
        <v>31</v>
      </c>
      <c r="H15" s="4"/>
      <c r="I15" s="4" t="s">
        <v>51</v>
      </c>
      <c r="J15" s="6"/>
      <c r="K15" s="11"/>
      <c r="L15" s="14">
        <v>4</v>
      </c>
      <c r="M15" s="13">
        <v>5105</v>
      </c>
      <c r="N15" s="17">
        <f t="shared" si="0"/>
        <v>20420</v>
      </c>
      <c r="O15" s="17">
        <v>1240</v>
      </c>
      <c r="P15" s="17">
        <f t="shared" si="1"/>
        <v>4960</v>
      </c>
    </row>
    <row r="16" spans="1:16" ht="29.25" customHeight="1" x14ac:dyDescent="0.25">
      <c r="A16" s="2">
        <v>13</v>
      </c>
      <c r="B16" s="7" t="s">
        <v>52</v>
      </c>
      <c r="C16" s="4" t="s">
        <v>53</v>
      </c>
      <c r="D16" s="4">
        <v>35</v>
      </c>
      <c r="E16" s="4"/>
      <c r="F16" s="4"/>
      <c r="G16" s="16" t="s">
        <v>23</v>
      </c>
      <c r="H16" s="4">
        <v>6</v>
      </c>
      <c r="I16" s="4" t="s">
        <v>24</v>
      </c>
      <c r="J16" s="6"/>
      <c r="K16" s="11" t="s">
        <v>54</v>
      </c>
      <c r="L16" s="14">
        <v>5</v>
      </c>
      <c r="M16" s="13">
        <v>5105</v>
      </c>
      <c r="N16" s="17">
        <f t="shared" si="0"/>
        <v>25525</v>
      </c>
      <c r="O16" s="17">
        <v>1240</v>
      </c>
      <c r="P16" s="17">
        <f t="shared" si="1"/>
        <v>6200</v>
      </c>
    </row>
    <row r="17" spans="1:16" ht="15.75" x14ac:dyDescent="0.25">
      <c r="A17" s="2">
        <v>14</v>
      </c>
      <c r="B17" s="8" t="s">
        <v>55</v>
      </c>
      <c r="C17" s="4" t="s">
        <v>56</v>
      </c>
      <c r="D17" s="4"/>
      <c r="E17" s="4"/>
      <c r="F17" s="4"/>
      <c r="G17" s="16" t="s">
        <v>31</v>
      </c>
      <c r="H17" s="4"/>
      <c r="I17" s="4" t="s">
        <v>28</v>
      </c>
      <c r="J17" s="6"/>
      <c r="K17" s="11"/>
      <c r="L17" s="14">
        <v>4</v>
      </c>
      <c r="M17" s="13">
        <v>5105</v>
      </c>
      <c r="N17" s="17">
        <f t="shared" si="0"/>
        <v>20420</v>
      </c>
      <c r="O17" s="17">
        <v>1240</v>
      </c>
      <c r="P17" s="17">
        <f t="shared" si="1"/>
        <v>4960</v>
      </c>
    </row>
    <row r="18" spans="1:16" ht="15.75" x14ac:dyDescent="0.25">
      <c r="A18" s="2">
        <v>15</v>
      </c>
      <c r="B18" s="8" t="s">
        <v>57</v>
      </c>
      <c r="C18" s="9"/>
      <c r="D18" s="9"/>
      <c r="E18" s="9"/>
      <c r="F18" s="9"/>
      <c r="G18" s="16" t="s">
        <v>58</v>
      </c>
      <c r="H18" s="9"/>
      <c r="I18" s="4" t="s">
        <v>24</v>
      </c>
      <c r="J18" s="10"/>
      <c r="K18" s="12"/>
      <c r="L18" s="14">
        <v>1</v>
      </c>
      <c r="M18" s="13">
        <v>5105</v>
      </c>
      <c r="N18" s="17">
        <f t="shared" si="0"/>
        <v>5105</v>
      </c>
      <c r="O18" s="17">
        <v>1240</v>
      </c>
      <c r="P18" s="17">
        <f t="shared" si="1"/>
        <v>1240</v>
      </c>
    </row>
    <row r="19" spans="1:16" ht="15.75" x14ac:dyDescent="0.25">
      <c r="A19" s="18" t="s">
        <v>59</v>
      </c>
      <c r="B19" s="19"/>
      <c r="C19" s="9"/>
      <c r="D19" s="9"/>
      <c r="E19" s="9"/>
      <c r="F19" s="9"/>
      <c r="G19" s="16" t="s">
        <v>60</v>
      </c>
      <c r="H19" s="9"/>
      <c r="I19" s="9"/>
      <c r="J19" s="10"/>
      <c r="K19" s="12"/>
      <c r="L19" s="35">
        <f>SUM(L4:L18)</f>
        <v>59</v>
      </c>
      <c r="M19" s="13">
        <v>5105</v>
      </c>
      <c r="N19" s="36">
        <f t="shared" si="0"/>
        <v>301195</v>
      </c>
      <c r="O19" s="17">
        <v>1240</v>
      </c>
      <c r="P19" s="36">
        <f t="shared" si="1"/>
        <v>73160</v>
      </c>
    </row>
    <row r="20" spans="1:16" ht="15.75" customHeight="1" x14ac:dyDescent="0.25"/>
    <row r="21" spans="1:16" ht="15.75" customHeight="1" x14ac:dyDescent="0.25"/>
    <row r="22" spans="1:16" ht="15.75" customHeight="1" x14ac:dyDescent="0.25"/>
    <row r="23" spans="1:16" ht="15.75" customHeight="1" x14ac:dyDescent="0.25"/>
    <row r="24" spans="1:16" ht="15.75" customHeight="1" x14ac:dyDescent="0.25"/>
    <row r="25" spans="1:16" ht="15.75" customHeight="1" x14ac:dyDescent="0.25"/>
    <row r="26" spans="1:16" ht="15.75" customHeight="1" x14ac:dyDescent="0.25"/>
    <row r="27" spans="1:16" ht="15.75" customHeight="1" x14ac:dyDescent="0.25"/>
    <row r="28" spans="1:16" ht="15.75" customHeight="1" x14ac:dyDescent="0.25"/>
    <row r="29" spans="1:16" ht="15.75" customHeight="1" x14ac:dyDescent="0.25"/>
    <row r="30" spans="1:16" ht="15.75" customHeight="1" x14ac:dyDescent="0.25"/>
    <row r="31" spans="1:16" ht="15.75" customHeight="1" x14ac:dyDescent="0.25"/>
    <row r="32" spans="1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6">
    <mergeCell ref="P2:P3"/>
    <mergeCell ref="A1:P1"/>
    <mergeCell ref="L2:L3"/>
    <mergeCell ref="M2:M3"/>
    <mergeCell ref="N2:N3"/>
    <mergeCell ref="O2:O3"/>
    <mergeCell ref="A2:A3"/>
    <mergeCell ref="J2:J3"/>
    <mergeCell ref="I2:I3"/>
    <mergeCell ref="K2:K3"/>
    <mergeCell ref="A19:B19"/>
    <mergeCell ref="B2:B3"/>
    <mergeCell ref="G2:H2"/>
    <mergeCell ref="C2:C3"/>
    <mergeCell ref="E2:F2"/>
    <mergeCell ref="D2:D3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sqref="A1:E1"/>
    </sheetView>
  </sheetViews>
  <sheetFormatPr defaultRowHeight="15" x14ac:dyDescent="0.25"/>
  <cols>
    <col min="1" max="1" width="7.7109375" customWidth="1"/>
    <col min="2" max="2" width="48" customWidth="1"/>
    <col min="3" max="3" width="12.140625" customWidth="1"/>
    <col min="4" max="4" width="14.85546875" customWidth="1"/>
    <col min="5" max="5" width="13.7109375" customWidth="1"/>
  </cols>
  <sheetData>
    <row r="1" spans="1:5" ht="15.75" x14ac:dyDescent="0.25">
      <c r="A1" s="37" t="s">
        <v>69</v>
      </c>
      <c r="B1" s="37"/>
      <c r="C1" s="37"/>
      <c r="D1" s="37"/>
      <c r="E1" s="37"/>
    </row>
    <row r="2" spans="1:5" x14ac:dyDescent="0.25">
      <c r="A2" s="38"/>
      <c r="B2" s="38"/>
      <c r="C2" s="38"/>
      <c r="D2" s="38"/>
      <c r="E2" s="38"/>
    </row>
    <row r="3" spans="1:5" ht="31.5" x14ac:dyDescent="0.25">
      <c r="A3" s="39" t="s">
        <v>70</v>
      </c>
      <c r="B3" s="39" t="s">
        <v>71</v>
      </c>
      <c r="C3" s="39" t="s">
        <v>72</v>
      </c>
      <c r="D3" s="39" t="s">
        <v>73</v>
      </c>
      <c r="E3" s="39" t="s">
        <v>74</v>
      </c>
    </row>
    <row r="4" spans="1:5" ht="141.75" x14ac:dyDescent="0.25">
      <c r="A4" s="40">
        <v>1</v>
      </c>
      <c r="B4" s="56" t="s">
        <v>75</v>
      </c>
      <c r="C4" s="41">
        <v>59</v>
      </c>
      <c r="D4" s="42">
        <v>6345</v>
      </c>
      <c r="E4" s="42">
        <v>374355</v>
      </c>
    </row>
    <row r="5" spans="1:5" ht="15.75" x14ac:dyDescent="0.25">
      <c r="A5" s="43"/>
      <c r="B5" s="44" t="s">
        <v>61</v>
      </c>
      <c r="C5" s="45"/>
      <c r="D5" s="46"/>
      <c r="E5" s="47">
        <v>374355</v>
      </c>
    </row>
    <row r="6" spans="1:5" ht="15.75" x14ac:dyDescent="0.25">
      <c r="A6" s="43"/>
      <c r="B6" s="31" t="s">
        <v>62</v>
      </c>
      <c r="C6" s="45"/>
      <c r="D6" s="46"/>
      <c r="E6" s="47">
        <v>74871</v>
      </c>
    </row>
    <row r="7" spans="1:5" ht="15.75" x14ac:dyDescent="0.25">
      <c r="A7" s="48"/>
      <c r="B7" s="32" t="s">
        <v>63</v>
      </c>
      <c r="C7" s="49"/>
      <c r="D7" s="50"/>
      <c r="E7" s="47">
        <v>449226</v>
      </c>
    </row>
    <row r="8" spans="1:5" ht="60" x14ac:dyDescent="0.25">
      <c r="A8" s="41">
        <v>2</v>
      </c>
      <c r="B8" s="57" t="s">
        <v>76</v>
      </c>
      <c r="C8" s="55"/>
      <c r="D8" s="51"/>
      <c r="E8" s="47">
        <v>30000</v>
      </c>
    </row>
    <row r="9" spans="1:5" ht="15.75" x14ac:dyDescent="0.25">
      <c r="A9" s="52"/>
      <c r="B9" s="52"/>
      <c r="C9" s="52"/>
      <c r="D9" s="52"/>
      <c r="E9" s="53">
        <v>479226</v>
      </c>
    </row>
    <row r="10" spans="1:5" ht="15.75" x14ac:dyDescent="0.25">
      <c r="A10" s="54" t="s">
        <v>77</v>
      </c>
      <c r="B10" s="54"/>
      <c r="C10" s="54"/>
      <c r="D10" s="52"/>
      <c r="E10" s="53"/>
    </row>
  </sheetData>
  <mergeCells count="8">
    <mergeCell ref="A1:E1"/>
    <mergeCell ref="A4:A7"/>
    <mergeCell ref="B5:D5"/>
    <mergeCell ref="B6:D6"/>
    <mergeCell ref="B7:D7"/>
    <mergeCell ref="A9:D9"/>
    <mergeCell ref="E9:E10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Куцевалов Куцевалов</dc:creator>
  <cp:lastModifiedBy>Куцевалов Куцевалов</cp:lastModifiedBy>
  <dcterms:created xsi:type="dcterms:W3CDTF">2015-06-05T18:19:34Z</dcterms:created>
  <dcterms:modified xsi:type="dcterms:W3CDTF">2021-04-28T06:14:01Z</dcterms:modified>
</cp:coreProperties>
</file>