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5" i="1" l="1"/>
  <c r="F4" i="1" s="1"/>
  <c r="E6" i="1"/>
  <c r="E7" i="1"/>
  <c r="E8" i="1"/>
  <c r="E9" i="1"/>
  <c r="E10" i="1"/>
  <c r="E11" i="1"/>
  <c r="E12" i="1"/>
  <c r="E13" i="1"/>
  <c r="E14" i="1"/>
  <c r="E15" i="1"/>
  <c r="E16" i="1"/>
  <c r="E17" i="1"/>
  <c r="F6" i="1" s="1"/>
  <c r="E18" i="1"/>
  <c r="E19" i="1"/>
  <c r="E20" i="1"/>
  <c r="E21" i="1"/>
  <c r="F18" i="1" s="1"/>
  <c r="E4" i="1"/>
  <c r="E22" i="1" l="1"/>
</calcChain>
</file>

<file path=xl/sharedStrings.xml><?xml version="1.0" encoding="utf-8"?>
<sst xmlns="http://schemas.openxmlformats.org/spreadsheetml/2006/main" count="28" uniqueCount="28">
  <si>
    <t>ДЕТАЛІЗАЦІЯ БЮДЖЕТУ*</t>
  </si>
  <si>
    <t>№ п/п</t>
  </si>
  <si>
    <t>Найменування товарів (робіт, послуг)</t>
  </si>
  <si>
    <t>Вартість, грн</t>
  </si>
  <si>
    <t xml:space="preserve">Всього </t>
  </si>
  <si>
    <t>Проживання</t>
  </si>
  <si>
    <t>З місцевого бюджету в  рамках проекту "Громадський Бюджет"</t>
  </si>
  <si>
    <t>Харчування</t>
  </si>
  <si>
    <t>Канцтовари</t>
  </si>
  <si>
    <t>Співфінансування з коштів КЗ КОР "Пластовий вишкільний центр"</t>
  </si>
  <si>
    <t xml:space="preserve">Транспортні та логістичні послуги </t>
  </si>
  <si>
    <t>Питна вода</t>
  </si>
  <si>
    <t>Аптечка</t>
  </si>
  <si>
    <t>Оплата послуг із медичного забезпечення (Медична сестра )</t>
  </si>
  <si>
    <t>Транспортні послуи (Перевезення дітей)</t>
  </si>
  <si>
    <t>Інструменти та спорядження</t>
  </si>
  <si>
    <t xml:space="preserve">Нашивки про проходження табору </t>
  </si>
  <si>
    <t>Дрова (Для проведення пластової ватри)</t>
  </si>
  <si>
    <t>Настільні ігри</t>
  </si>
  <si>
    <t>М'ячі, палиці, фрізбі, бадмінтон, тощо</t>
  </si>
  <si>
    <t>Вогнегасник</t>
  </si>
  <si>
    <t>Футболки таборові</t>
  </si>
  <si>
    <t>Співфінансування з коштів МО "Пласт" НСОУ</t>
  </si>
  <si>
    <t>Оргіназація сплаву на катамаранах</t>
  </si>
  <si>
    <t>Співаники і таборові книжечки</t>
  </si>
  <si>
    <t>Оренда апаратури, техніки</t>
  </si>
  <si>
    <t>Кількість, од. (людей)</t>
  </si>
  <si>
    <t>Ціна за одиницю, грн*днів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</si>
</sst>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</font>
    <font>
      <sz val="14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E599"/>
        <bgColor rgb="FFFFE599"/>
      </patternFill>
    </fill>
    <fill>
      <patternFill patternType="solid">
        <fgColor rgb="FF9FC5E8"/>
        <bgColor rgb="FF9FC5E8"/>
      </patternFill>
    </fill>
    <fill>
      <patternFill patternType="solid">
        <fgColor rgb="FFB6D7A8"/>
        <bgColor rgb="FFB6D7A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4" fillId="4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4" fillId="5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abSelected="1" workbookViewId="0">
      <selection activeCell="F34" sqref="F34"/>
    </sheetView>
  </sheetViews>
  <sheetFormatPr defaultRowHeight="14.4" x14ac:dyDescent="0.3"/>
  <cols>
    <col min="1" max="1" width="8.88671875" customWidth="1"/>
    <col min="2" max="2" width="55.5546875" customWidth="1"/>
    <col min="3" max="3" width="13.109375" customWidth="1"/>
    <col min="4" max="4" width="23.5546875" customWidth="1"/>
    <col min="5" max="5" width="15" customWidth="1"/>
    <col min="6" max="6" width="17.88671875" customWidth="1"/>
    <col min="7" max="7" width="18.5546875" customWidth="1"/>
  </cols>
  <sheetData>
    <row r="1" spans="1:7" ht="15.6" x14ac:dyDescent="0.3">
      <c r="A1" s="6" t="s">
        <v>0</v>
      </c>
      <c r="B1" s="6"/>
      <c r="C1" s="6"/>
      <c r="D1" s="6"/>
      <c r="E1" s="6"/>
    </row>
    <row r="3" spans="1:7" ht="31.2" x14ac:dyDescent="0.3">
      <c r="A3" s="2" t="s">
        <v>1</v>
      </c>
      <c r="B3" s="2" t="s">
        <v>2</v>
      </c>
      <c r="C3" s="2" t="s">
        <v>26</v>
      </c>
      <c r="D3" s="2" t="s">
        <v>27</v>
      </c>
      <c r="E3" s="2" t="s">
        <v>3</v>
      </c>
    </row>
    <row r="4" spans="1:7" ht="15" customHeight="1" x14ac:dyDescent="0.3">
      <c r="A4" s="1">
        <v>1</v>
      </c>
      <c r="B4" s="18" t="s">
        <v>5</v>
      </c>
      <c r="C4" s="16">
        <v>70</v>
      </c>
      <c r="D4" s="17">
        <v>1950</v>
      </c>
      <c r="E4" s="1">
        <f>C4*D4</f>
        <v>136500</v>
      </c>
      <c r="F4" s="9">
        <f>E4+E5</f>
        <v>248500</v>
      </c>
      <c r="G4" s="10" t="s">
        <v>6</v>
      </c>
    </row>
    <row r="5" spans="1:7" ht="15.75" customHeight="1" x14ac:dyDescent="0.3">
      <c r="A5" s="1">
        <v>2</v>
      </c>
      <c r="B5" s="18" t="s">
        <v>7</v>
      </c>
      <c r="C5" s="16">
        <v>70</v>
      </c>
      <c r="D5" s="16">
        <v>1600</v>
      </c>
      <c r="E5" s="1">
        <f t="shared" ref="E5:E21" si="0">C5*D5</f>
        <v>112000</v>
      </c>
      <c r="F5" s="11"/>
      <c r="G5" s="11"/>
    </row>
    <row r="6" spans="1:7" ht="15" customHeight="1" x14ac:dyDescent="0.3">
      <c r="A6" s="1">
        <v>3</v>
      </c>
      <c r="B6" s="19" t="s">
        <v>8</v>
      </c>
      <c r="C6" s="17">
        <v>70</v>
      </c>
      <c r="D6" s="16">
        <v>80</v>
      </c>
      <c r="E6" s="1">
        <f t="shared" si="0"/>
        <v>5600</v>
      </c>
      <c r="F6" s="12">
        <f>E17+E16+E15+E14+E13+E12+E11+E10+E9+E8+E7+E6</f>
        <v>49400</v>
      </c>
      <c r="G6" s="13" t="s">
        <v>9</v>
      </c>
    </row>
    <row r="7" spans="1:7" ht="15.75" customHeight="1" x14ac:dyDescent="0.3">
      <c r="A7" s="1">
        <v>4</v>
      </c>
      <c r="B7" s="19" t="s">
        <v>10</v>
      </c>
      <c r="C7" s="17">
        <v>70</v>
      </c>
      <c r="D7" s="16">
        <v>50</v>
      </c>
      <c r="E7" s="1">
        <f t="shared" si="0"/>
        <v>3500</v>
      </c>
      <c r="F7" s="14"/>
      <c r="G7" s="14"/>
    </row>
    <row r="8" spans="1:7" ht="15" customHeight="1" x14ac:dyDescent="0.3">
      <c r="A8" s="1">
        <v>5</v>
      </c>
      <c r="B8" s="19" t="s">
        <v>11</v>
      </c>
      <c r="C8" s="17">
        <v>70</v>
      </c>
      <c r="D8" s="16">
        <v>50</v>
      </c>
      <c r="E8" s="1">
        <f t="shared" si="0"/>
        <v>3500</v>
      </c>
      <c r="F8" s="14"/>
      <c r="G8" s="14"/>
    </row>
    <row r="9" spans="1:7" ht="15.75" customHeight="1" x14ac:dyDescent="0.3">
      <c r="A9" s="1">
        <v>6</v>
      </c>
      <c r="B9" s="19" t="s">
        <v>12</v>
      </c>
      <c r="C9" s="17">
        <v>70</v>
      </c>
      <c r="D9" s="16">
        <v>50</v>
      </c>
      <c r="E9" s="1">
        <f t="shared" si="0"/>
        <v>3500</v>
      </c>
      <c r="F9" s="14"/>
      <c r="G9" s="14"/>
    </row>
    <row r="10" spans="1:7" ht="15" customHeight="1" x14ac:dyDescent="0.3">
      <c r="A10" s="1">
        <v>7</v>
      </c>
      <c r="B10" s="19" t="s">
        <v>13</v>
      </c>
      <c r="C10" s="17">
        <v>1</v>
      </c>
      <c r="D10" s="16">
        <v>5000</v>
      </c>
      <c r="E10" s="1">
        <f t="shared" si="0"/>
        <v>5000</v>
      </c>
      <c r="F10" s="14"/>
      <c r="G10" s="14"/>
    </row>
    <row r="11" spans="1:7" ht="15.75" customHeight="1" x14ac:dyDescent="0.3">
      <c r="A11" s="1">
        <v>8</v>
      </c>
      <c r="B11" s="19" t="s">
        <v>14</v>
      </c>
      <c r="C11" s="17">
        <v>70</v>
      </c>
      <c r="D11" s="16">
        <v>200</v>
      </c>
      <c r="E11" s="1">
        <f t="shared" si="0"/>
        <v>14000</v>
      </c>
      <c r="F11" s="14"/>
      <c r="G11" s="14"/>
    </row>
    <row r="12" spans="1:7" ht="15" customHeight="1" x14ac:dyDescent="0.3">
      <c r="A12" s="1">
        <v>9</v>
      </c>
      <c r="B12" s="19" t="s">
        <v>15</v>
      </c>
      <c r="C12" s="17">
        <v>70</v>
      </c>
      <c r="D12" s="17">
        <v>50</v>
      </c>
      <c r="E12" s="1">
        <f t="shared" si="0"/>
        <v>3500</v>
      </c>
      <c r="F12" s="14"/>
      <c r="G12" s="14"/>
    </row>
    <row r="13" spans="1:7" ht="15.75" customHeight="1" x14ac:dyDescent="0.3">
      <c r="A13" s="1">
        <v>10</v>
      </c>
      <c r="B13" s="19" t="s">
        <v>16</v>
      </c>
      <c r="C13" s="17">
        <v>70</v>
      </c>
      <c r="D13" s="17">
        <v>20</v>
      </c>
      <c r="E13" s="1">
        <f t="shared" si="0"/>
        <v>1400</v>
      </c>
      <c r="F13" s="14"/>
      <c r="G13" s="14"/>
    </row>
    <row r="14" spans="1:7" ht="15" customHeight="1" x14ac:dyDescent="0.3">
      <c r="A14" s="1">
        <v>11</v>
      </c>
      <c r="B14" s="19" t="s">
        <v>17</v>
      </c>
      <c r="C14" s="17">
        <v>70</v>
      </c>
      <c r="D14" s="17">
        <v>45</v>
      </c>
      <c r="E14" s="1">
        <f t="shared" si="0"/>
        <v>3150</v>
      </c>
      <c r="F14" s="14"/>
      <c r="G14" s="14"/>
    </row>
    <row r="15" spans="1:7" ht="15.75" customHeight="1" x14ac:dyDescent="0.3">
      <c r="A15" s="1">
        <v>12</v>
      </c>
      <c r="B15" s="19" t="s">
        <v>18</v>
      </c>
      <c r="C15" s="17">
        <v>1</v>
      </c>
      <c r="D15" s="17">
        <v>1200</v>
      </c>
      <c r="E15" s="1">
        <f t="shared" si="0"/>
        <v>1200</v>
      </c>
      <c r="F15" s="14"/>
      <c r="G15" s="14"/>
    </row>
    <row r="16" spans="1:7" ht="15" customHeight="1" x14ac:dyDescent="0.3">
      <c r="A16" s="1">
        <v>13</v>
      </c>
      <c r="B16" s="19" t="s">
        <v>19</v>
      </c>
      <c r="C16" s="17">
        <v>1</v>
      </c>
      <c r="D16" s="17">
        <v>4000</v>
      </c>
      <c r="E16" s="1">
        <f t="shared" si="0"/>
        <v>4000</v>
      </c>
      <c r="F16" s="14"/>
      <c r="G16" s="14"/>
    </row>
    <row r="17" spans="1:7" ht="15.75" customHeight="1" x14ac:dyDescent="0.3">
      <c r="A17" s="1">
        <v>14</v>
      </c>
      <c r="B17" s="19" t="s">
        <v>20</v>
      </c>
      <c r="C17" s="17">
        <v>1</v>
      </c>
      <c r="D17" s="17">
        <v>1050</v>
      </c>
      <c r="E17" s="1">
        <f t="shared" si="0"/>
        <v>1050</v>
      </c>
      <c r="F17" s="11"/>
      <c r="G17" s="11"/>
    </row>
    <row r="18" spans="1:7" ht="15" customHeight="1" x14ac:dyDescent="0.3">
      <c r="A18" s="1">
        <v>15</v>
      </c>
      <c r="B18" s="19" t="s">
        <v>21</v>
      </c>
      <c r="C18" s="17">
        <v>70</v>
      </c>
      <c r="D18" s="17">
        <v>300</v>
      </c>
      <c r="E18" s="1">
        <f t="shared" si="0"/>
        <v>21000</v>
      </c>
      <c r="F18" s="15">
        <f>E21+E20+E19+E18</f>
        <v>49500</v>
      </c>
      <c r="G18" s="15" t="s">
        <v>22</v>
      </c>
    </row>
    <row r="19" spans="1:7" ht="15.75" customHeight="1" x14ac:dyDescent="0.3">
      <c r="A19" s="1">
        <v>16</v>
      </c>
      <c r="B19" s="19" t="s">
        <v>23</v>
      </c>
      <c r="C19" s="17">
        <v>1</v>
      </c>
      <c r="D19" s="17">
        <v>15000</v>
      </c>
      <c r="E19" s="1">
        <f t="shared" si="0"/>
        <v>15000</v>
      </c>
      <c r="F19" s="14"/>
      <c r="G19" s="14"/>
    </row>
    <row r="20" spans="1:7" ht="15" customHeight="1" x14ac:dyDescent="0.3">
      <c r="A20" s="1">
        <v>17</v>
      </c>
      <c r="B20" s="19" t="s">
        <v>24</v>
      </c>
      <c r="C20" s="17">
        <v>70</v>
      </c>
      <c r="D20" s="17">
        <v>50</v>
      </c>
      <c r="E20" s="1">
        <f t="shared" si="0"/>
        <v>3500</v>
      </c>
      <c r="F20" s="14"/>
      <c r="G20" s="14"/>
    </row>
    <row r="21" spans="1:7" ht="15.75" customHeight="1" x14ac:dyDescent="0.3">
      <c r="A21" s="1">
        <v>18</v>
      </c>
      <c r="B21" s="19" t="s">
        <v>25</v>
      </c>
      <c r="C21" s="17">
        <v>1</v>
      </c>
      <c r="D21" s="17">
        <v>10000</v>
      </c>
      <c r="E21" s="1">
        <f t="shared" si="0"/>
        <v>10000</v>
      </c>
      <c r="F21" s="11"/>
      <c r="G21" s="11"/>
    </row>
    <row r="22" spans="1:7" ht="15.6" x14ac:dyDescent="0.3">
      <c r="A22" s="4"/>
      <c r="B22" s="4"/>
      <c r="C22" s="4"/>
      <c r="D22" s="4"/>
      <c r="E22" s="5">
        <f>SUM(E4:E21)</f>
        <v>347400</v>
      </c>
    </row>
    <row r="23" spans="1:7" ht="15.6" x14ac:dyDescent="0.3">
      <c r="A23" s="3" t="s">
        <v>4</v>
      </c>
      <c r="B23" s="3"/>
      <c r="C23" s="3"/>
      <c r="D23" s="4"/>
      <c r="E23" s="5"/>
    </row>
    <row r="35" spans="1:26" s="8" customFormat="1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s="8" customForma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s="8" customFormat="1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s="8" customFormat="1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s="8" customFormat="1" x14ac:dyDescent="0.3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s="8" customFormat="1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s="8" customFormat="1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s="8" customFormat="1" x14ac:dyDescent="0.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s="8" customFormat="1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s="8" customFormat="1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</sheetData>
  <mergeCells count="10">
    <mergeCell ref="F4:F5"/>
    <mergeCell ref="G4:G5"/>
    <mergeCell ref="F6:F17"/>
    <mergeCell ref="G6:G17"/>
    <mergeCell ref="F18:F21"/>
    <mergeCell ref="G18:G21"/>
    <mergeCell ref="A23:D23"/>
    <mergeCell ref="E22:E23"/>
    <mergeCell ref="A1:E1"/>
    <mergeCell ref="A22:D22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2021-05-06T08:13:33Z</dcterms:modified>
</cp:coreProperties>
</file>